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-15" windowWidth="12540" windowHeight="12225"/>
  </bookViews>
  <sheets>
    <sheet name="2020년1월" sheetId="8" r:id="rId1"/>
  </sheets>
  <calcPr calcId="125725"/>
</workbook>
</file>

<file path=xl/calcChain.xml><?xml version="1.0" encoding="utf-8"?>
<calcChain xmlns="http://schemas.openxmlformats.org/spreadsheetml/2006/main">
  <c r="F6" i="8"/>
  <c r="F7"/>
  <c r="F8"/>
  <c r="F9"/>
  <c r="F10"/>
  <c r="F11"/>
  <c r="F12"/>
  <c r="F13"/>
  <c r="F14"/>
  <c r="F15"/>
  <c r="F16"/>
  <c r="F17"/>
</calcChain>
</file>

<file path=xl/sharedStrings.xml><?xml version="1.0" encoding="utf-8"?>
<sst xmlns="http://schemas.openxmlformats.org/spreadsheetml/2006/main" count="151" uniqueCount="81">
  <si>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</si>
  <si>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</si>
  <si>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</si>
  <si>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</si>
  <si>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</si>
  <si>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</si>
  <si>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</si>
  <si>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</si>
  <si>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</si>
  <si>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</si>
  <si>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</si>
  <si>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</si>
  <si>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</si>
  <si>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</si>
  <si>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</si>
  <si>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</si>
  <si>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</si>
  <si>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지방계약법 시행령 제25조 의거</t>
  </si>
  <si>
    <t>용역</t>
  </si>
  <si>
    <t>2020.01.02</t>
  </si>
  <si>
    <t>2020.12.31</t>
  </si>
  <si>
    <t>㈜에스원</t>
  </si>
  <si>
    <t>윤재중</t>
  </si>
  <si>
    <t>육현표</t>
  </si>
  <si>
    <t>주용찬</t>
  </si>
  <si>
    <t>2020년  1월 수의계약대장</t>
    <phoneticPr fontId="1" type="noConversion"/>
  </si>
  <si>
    <t>경기도박물관</t>
  </si>
  <si>
    <t>2020년 표준유물관리시스템 유지보수 용역</t>
  </si>
  <si>
    <t>2020년 경기도박물관 전화설비 유지보수 관리 용역</t>
  </si>
  <si>
    <t>2020년 경기도박물관 소방시설물 유지보수 용역</t>
  </si>
  <si>
    <t>2020년 경기도박물관 승강기 유지보수 용역</t>
  </si>
  <si>
    <t>2020년 경기도박물관 전산기기 유지보수 용역</t>
  </si>
  <si>
    <t>2020년 경기도박물관 건물소독 유지보수 용역</t>
  </si>
  <si>
    <t>2020년 경기도박물관 무인경비시스템 유지보수 용역</t>
  </si>
  <si>
    <t>2020년 경기도박물관 산업안전보건 위험성평가 컨설팅</t>
  </si>
  <si>
    <t>2020년 학예실 프린터 칼라복합기 임차</t>
  </si>
  <si>
    <t>2020년 경영협력실 프린터 칼라복합기 임차</t>
  </si>
  <si>
    <t>방사선 피폭량 검사</t>
  </si>
  <si>
    <t>박물관 미술관 원거리 문서수발 업무 위탁운영(변경)</t>
  </si>
  <si>
    <t>임차</t>
  </si>
  <si>
    <t>㈜디스커버원</t>
  </si>
  <si>
    <t>㈜한영시스템즈</t>
  </si>
  <si>
    <t>한국화재안전㈜</t>
  </si>
  <si>
    <t>(주)금강엘리베이터SVC</t>
  </si>
  <si>
    <t>㈜우리오에이</t>
  </si>
  <si>
    <t>㈜KSC비전</t>
  </si>
  <si>
    <t>에스이코리아㈜</t>
  </si>
  <si>
    <t>하이컴정보통신</t>
  </si>
  <si>
    <t>일진방사선엔지니어링㈜</t>
  </si>
  <si>
    <t>(주)동진특송</t>
  </si>
  <si>
    <t>오경모</t>
  </si>
  <si>
    <t>류진환</t>
  </si>
  <si>
    <t>양승희</t>
  </si>
  <si>
    <t>박재숙</t>
  </si>
  <si>
    <t>곽순교</t>
  </si>
  <si>
    <t>김선주외 1명</t>
  </si>
  <si>
    <t>정영근</t>
  </si>
  <si>
    <t>윤순상</t>
  </si>
  <si>
    <t>2020.01.08</t>
  </si>
  <si>
    <t>주소</t>
    <phoneticPr fontId="1" type="noConversion"/>
  </si>
  <si>
    <t>서울시 금천구 벚꽃로 278, 1108호</t>
    <phoneticPr fontId="1" type="noConversion"/>
  </si>
  <si>
    <t>-</t>
    <phoneticPr fontId="1" type="noConversion"/>
  </si>
  <si>
    <t>경기도 수원시 장안구 송정로 24번길 71-3, 1층(정자동)</t>
    <phoneticPr fontId="1" type="noConversion"/>
  </si>
  <si>
    <t>-</t>
    <phoneticPr fontId="1" type="noConversion"/>
  </si>
  <si>
    <t>경기도 평택시 매봉산4길 10, 2층(비전동)</t>
    <phoneticPr fontId="1" type="noConversion"/>
  </si>
  <si>
    <t>-</t>
    <phoneticPr fontId="1" type="noConversion"/>
  </si>
  <si>
    <t>경기도 파주시 탄현면 평화로 574번길 9(1층)</t>
    <phoneticPr fontId="1" type="noConversion"/>
  </si>
  <si>
    <t>-</t>
    <phoneticPr fontId="1" type="noConversion"/>
  </si>
  <si>
    <t>경기도 수원시 영통구 산남로110, 103호(매탄동)</t>
    <phoneticPr fontId="1" type="noConversion"/>
  </si>
  <si>
    <t>-</t>
    <phoneticPr fontId="1" type="noConversion"/>
  </si>
  <si>
    <t>서울시 중구 청파로 439, 223호(중림동, 종로학사B/D)</t>
    <phoneticPr fontId="1" type="noConversion"/>
  </si>
  <si>
    <t>-</t>
    <phoneticPr fontId="1" type="noConversion"/>
  </si>
  <si>
    <t>서울시 중구 세종대로7길 25(순화동, 삼성생명에스원빌딩)</t>
    <phoneticPr fontId="1" type="noConversion"/>
  </si>
  <si>
    <t>-</t>
    <phoneticPr fontId="1" type="noConversion"/>
  </si>
  <si>
    <t>경기도 수원시 영통구 덕영대로1556번길 16, B동 1302호(영통동, 디지털엠파이어)</t>
    <phoneticPr fontId="1" type="noConversion"/>
  </si>
  <si>
    <t>-</t>
    <phoneticPr fontId="1" type="noConversion"/>
  </si>
  <si>
    <t>경기도 용인시 기흥구 구성1로 20, 104호(청덕동)</t>
    <phoneticPr fontId="1" type="noConversion"/>
  </si>
  <si>
    <t>경기도 화성시 삼성1로4길 15(석우동)</t>
    <phoneticPr fontId="1" type="noConversion"/>
  </si>
  <si>
    <t>-</t>
    <phoneticPr fontId="1" type="noConversion"/>
  </si>
  <si>
    <t>서울시 용산구 효창동 5-31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</si>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</sst>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43" applyFont="1" applyBorder="1" applyAlignment="1">
      <alignment vertical="center" shrinkToFit="1"/>
    </xf>
    <xf numFmtId="0" fontId="4" fillId="3" borderId="1" xfId="43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1" xfId="43" applyFont="1" applyBorder="1" applyAlignment="1">
      <alignment vertical="center" shrinkToFit="1"/>
    </xf>
    <xf numFmtId="0" fontId="3" fillId="3" borderId="1" xfId="43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43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4" fontId="4" fillId="0" borderId="1" xfId="43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0" fontId="4" fillId="3" borderId="1" xfId="43" applyFont="1" applyFill="1" applyBorder="1" applyAlignment="1">
      <alignment horizontal="center" vertical="center" shrinkToFit="1"/>
    </xf>
    <xf numFmtId="14" fontId="4" fillId="3" borderId="1" xfId="4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4" fillId="0" borderId="1" xfId="44" applyNumberFormat="1" applyFont="1" applyBorder="1" applyAlignment="1">
      <alignment vertical="center" shrinkToFit="1"/>
    </xf>
    <xf numFmtId="177" fontId="4" fillId="3" borderId="1" xfId="44" applyNumberFormat="1" applyFont="1" applyFill="1" applyBorder="1" applyAlignment="1">
      <alignment vertical="center" shrinkToFit="1"/>
    </xf>
    <xf numFmtId="177" fontId="4" fillId="0" borderId="1" xfId="44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5">
    <cellStyle name="백분율 2" xfId="5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7"/>
  <sheetViews>
    <sheetView tabSelected="1" workbookViewId="0">
      <selection activeCell="B18" sqref="B18"/>
    </sheetView>
  </sheetViews>
  <sheetFormatPr defaultRowHeight="16.5"/>
  <cols>
    <col min="1" max="1" width="6.375" customWidth="1"/>
    <col min="2" max="2" width="28.375" bestFit="1" customWidth="1"/>
    <col min="3" max="3" width="55.25" customWidth="1"/>
    <col min="4" max="4" width="18.375" customWidth="1"/>
    <col min="5" max="5" width="15.875" customWidth="1"/>
    <col min="6" max="6" width="17.375" customWidth="1"/>
    <col min="7" max="8" width="11.875" customWidth="1"/>
    <col min="9" max="9" width="12.375" customWidth="1"/>
    <col min="10" max="10" width="28" style="18" customWidth="1"/>
    <col min="11" max="11" width="16.625" customWidth="1"/>
    <col min="12" max="12" width="45.25" style="10" customWidth="1"/>
    <col min="13" max="13" width="29.875" bestFit="1" customWidth="1"/>
    <col min="14" max="14" width="17.875" customWidth="1"/>
    <col min="15" max="15" width="9.125" customWidth="1"/>
    <col min="16" max="16" width="10.5" customWidth="1"/>
  </cols>
  <sheetData>
    <row r="2" spans="1:18" ht="38.25" customHeight="1">
      <c r="B2" s="22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8">
      <c r="A4" s="23" t="s">
        <v>8</v>
      </c>
      <c r="B4" s="23"/>
      <c r="C4" s="23"/>
      <c r="D4" s="23"/>
      <c r="E4" s="23"/>
      <c r="F4" s="23"/>
      <c r="G4" s="23"/>
      <c r="H4" s="23" t="s">
        <v>16</v>
      </c>
      <c r="I4" s="23"/>
      <c r="J4" s="23" t="s">
        <v>9</v>
      </c>
      <c r="K4" s="23"/>
      <c r="L4" s="23"/>
      <c r="M4" s="23" t="s">
        <v>10</v>
      </c>
      <c r="N4" s="23" t="s">
        <v>11</v>
      </c>
      <c r="O4" s="23" t="s">
        <v>12</v>
      </c>
    </row>
    <row r="5" spans="1:18">
      <c r="A5" s="5" t="s">
        <v>0</v>
      </c>
      <c r="B5" s="5" t="s">
        <v>7</v>
      </c>
      <c r="C5" s="5" t="s">
        <v>2</v>
      </c>
      <c r="D5" s="5" t="s">
        <v>13</v>
      </c>
      <c r="E5" s="5" t="s">
        <v>4</v>
      </c>
      <c r="F5" s="5" t="s">
        <v>3</v>
      </c>
      <c r="G5" s="5" t="s">
        <v>14</v>
      </c>
      <c r="H5" s="5" t="s">
        <v>1</v>
      </c>
      <c r="I5" s="5" t="s">
        <v>15</v>
      </c>
      <c r="J5" s="5" t="s">
        <v>5</v>
      </c>
      <c r="K5" s="5" t="s">
        <v>6</v>
      </c>
      <c r="L5" s="6" t="s">
        <v>59</v>
      </c>
      <c r="M5" s="23"/>
      <c r="N5" s="23"/>
      <c r="O5" s="23"/>
      <c r="P5" s="1"/>
      <c r="Q5" s="1"/>
      <c r="R5" s="1"/>
    </row>
    <row r="6" spans="1:18" s="2" customFormat="1">
      <c r="A6" s="9">
        <v>1</v>
      </c>
      <c r="B6" s="12" t="s">
        <v>26</v>
      </c>
      <c r="C6" s="3" t="s">
        <v>27</v>
      </c>
      <c r="D6" s="19">
        <v>6600000</v>
      </c>
      <c r="E6" s="19">
        <v>6600000</v>
      </c>
      <c r="F6" s="13">
        <f t="shared" ref="F6:F17" si="0">(E6/D6)*100</f>
        <v>100</v>
      </c>
      <c r="G6" s="12" t="s">
        <v>18</v>
      </c>
      <c r="H6" s="14" t="s">
        <v>19</v>
      </c>
      <c r="I6" s="14" t="s">
        <v>20</v>
      </c>
      <c r="J6" s="12" t="s">
        <v>40</v>
      </c>
      <c r="K6" s="12" t="s">
        <v>24</v>
      </c>
      <c r="L6" s="7" t="s">
        <v>60</v>
      </c>
      <c r="M6" s="11" t="s">
        <v>17</v>
      </c>
      <c r="N6" s="12" t="s">
        <v>26</v>
      </c>
      <c r="O6" s="15" t="s">
        <v>61</v>
      </c>
    </row>
    <row r="7" spans="1:18" s="2" customFormat="1">
      <c r="A7" s="9">
        <v>2</v>
      </c>
      <c r="B7" s="12" t="s">
        <v>26</v>
      </c>
      <c r="C7" s="4" t="s">
        <v>28</v>
      </c>
      <c r="D7" s="20">
        <v>2880000</v>
      </c>
      <c r="E7" s="20">
        <v>2880000</v>
      </c>
      <c r="F7" s="13">
        <f t="shared" si="0"/>
        <v>100</v>
      </c>
      <c r="G7" s="16" t="s">
        <v>18</v>
      </c>
      <c r="H7" s="17" t="s">
        <v>19</v>
      </c>
      <c r="I7" s="17" t="s">
        <v>20</v>
      </c>
      <c r="J7" s="16" t="s">
        <v>41</v>
      </c>
      <c r="K7" s="16" t="s">
        <v>50</v>
      </c>
      <c r="L7" s="8" t="s">
        <v>62</v>
      </c>
      <c r="M7" s="11" t="s">
        <v>17</v>
      </c>
      <c r="N7" s="12" t="s">
        <v>26</v>
      </c>
      <c r="O7" s="15" t="s">
        <v>63</v>
      </c>
    </row>
    <row r="8" spans="1:18" s="2" customFormat="1">
      <c r="A8" s="9">
        <v>3</v>
      </c>
      <c r="B8" s="12" t="s">
        <v>26</v>
      </c>
      <c r="C8" s="3" t="s">
        <v>29</v>
      </c>
      <c r="D8" s="21">
        <v>5040000</v>
      </c>
      <c r="E8" s="21">
        <v>5040000</v>
      </c>
      <c r="F8" s="13">
        <f t="shared" si="0"/>
        <v>100</v>
      </c>
      <c r="G8" s="16" t="s">
        <v>18</v>
      </c>
      <c r="H8" s="17" t="s">
        <v>19</v>
      </c>
      <c r="I8" s="17" t="s">
        <v>20</v>
      </c>
      <c r="J8" s="12" t="s">
        <v>42</v>
      </c>
      <c r="K8" s="12" t="s">
        <v>51</v>
      </c>
      <c r="L8" s="7" t="s">
        <v>64</v>
      </c>
      <c r="M8" s="11" t="s">
        <v>17</v>
      </c>
      <c r="N8" s="12" t="s">
        <v>26</v>
      </c>
      <c r="O8" s="15" t="s">
        <v>65</v>
      </c>
    </row>
    <row r="9" spans="1:18" s="2" customFormat="1">
      <c r="A9" s="9">
        <v>4</v>
      </c>
      <c r="B9" s="12" t="s">
        <v>26</v>
      </c>
      <c r="C9" s="3" t="s">
        <v>30</v>
      </c>
      <c r="D9" s="19">
        <v>3600000</v>
      </c>
      <c r="E9" s="19">
        <v>3600000</v>
      </c>
      <c r="F9" s="13">
        <f t="shared" si="0"/>
        <v>100</v>
      </c>
      <c r="G9" s="16" t="s">
        <v>18</v>
      </c>
      <c r="H9" s="17" t="s">
        <v>19</v>
      </c>
      <c r="I9" s="17" t="s">
        <v>20</v>
      </c>
      <c r="J9" s="12" t="s">
        <v>43</v>
      </c>
      <c r="K9" s="12" t="s">
        <v>22</v>
      </c>
      <c r="L9" s="7" t="s">
        <v>66</v>
      </c>
      <c r="M9" s="11" t="s">
        <v>17</v>
      </c>
      <c r="N9" s="12" t="s">
        <v>26</v>
      </c>
      <c r="O9" s="15" t="s">
        <v>67</v>
      </c>
    </row>
    <row r="10" spans="1:18" s="2" customFormat="1">
      <c r="A10" s="9">
        <v>5</v>
      </c>
      <c r="B10" s="12" t="s">
        <v>26</v>
      </c>
      <c r="C10" s="3" t="s">
        <v>31</v>
      </c>
      <c r="D10" s="20">
        <v>5040000</v>
      </c>
      <c r="E10" s="20">
        <v>5040000</v>
      </c>
      <c r="F10" s="13">
        <f t="shared" si="0"/>
        <v>100</v>
      </c>
      <c r="G10" s="16" t="s">
        <v>18</v>
      </c>
      <c r="H10" s="17" t="s">
        <v>19</v>
      </c>
      <c r="I10" s="17" t="s">
        <v>20</v>
      </c>
      <c r="J10" s="16" t="s">
        <v>44</v>
      </c>
      <c r="K10" s="16" t="s">
        <v>52</v>
      </c>
      <c r="L10" s="8" t="s">
        <v>68</v>
      </c>
      <c r="M10" s="11" t="s">
        <v>17</v>
      </c>
      <c r="N10" s="12" t="s">
        <v>26</v>
      </c>
      <c r="O10" s="15" t="s">
        <v>69</v>
      </c>
    </row>
    <row r="11" spans="1:18" s="2" customFormat="1">
      <c r="A11" s="9">
        <v>6</v>
      </c>
      <c r="B11" s="12" t="s">
        <v>26</v>
      </c>
      <c r="C11" s="4" t="s">
        <v>32</v>
      </c>
      <c r="D11" s="20">
        <v>2170000</v>
      </c>
      <c r="E11" s="20">
        <v>2170000</v>
      </c>
      <c r="F11" s="13">
        <f t="shared" si="0"/>
        <v>100</v>
      </c>
      <c r="G11" s="16" t="s">
        <v>18</v>
      </c>
      <c r="H11" s="17" t="s">
        <v>19</v>
      </c>
      <c r="I11" s="17" t="s">
        <v>20</v>
      </c>
      <c r="J11" s="16" t="s">
        <v>45</v>
      </c>
      <c r="K11" s="16" t="s">
        <v>53</v>
      </c>
      <c r="L11" s="8" t="s">
        <v>70</v>
      </c>
      <c r="M11" s="11" t="s">
        <v>17</v>
      </c>
      <c r="N11" s="12" t="s">
        <v>26</v>
      </c>
      <c r="O11" s="15" t="s">
        <v>71</v>
      </c>
    </row>
    <row r="12" spans="1:18" s="2" customFormat="1">
      <c r="A12" s="9">
        <v>7</v>
      </c>
      <c r="B12" s="12" t="s">
        <v>26</v>
      </c>
      <c r="C12" s="4" t="s">
        <v>33</v>
      </c>
      <c r="D12" s="20">
        <v>10230000</v>
      </c>
      <c r="E12" s="20">
        <v>10230000</v>
      </c>
      <c r="F12" s="13">
        <f t="shared" si="0"/>
        <v>100</v>
      </c>
      <c r="G12" s="16" t="s">
        <v>18</v>
      </c>
      <c r="H12" s="17" t="s">
        <v>19</v>
      </c>
      <c r="I12" s="17" t="s">
        <v>20</v>
      </c>
      <c r="J12" s="16" t="s">
        <v>21</v>
      </c>
      <c r="K12" s="16" t="s">
        <v>23</v>
      </c>
      <c r="L12" s="8" t="s">
        <v>72</v>
      </c>
      <c r="M12" s="11" t="s">
        <v>17</v>
      </c>
      <c r="N12" s="12" t="s">
        <v>26</v>
      </c>
      <c r="O12" s="15" t="s">
        <v>73</v>
      </c>
    </row>
    <row r="13" spans="1:18" s="2" customFormat="1">
      <c r="A13" s="9">
        <v>8</v>
      </c>
      <c r="B13" s="12" t="s">
        <v>26</v>
      </c>
      <c r="C13" s="4" t="s">
        <v>34</v>
      </c>
      <c r="D13" s="20">
        <v>1980000</v>
      </c>
      <c r="E13" s="20">
        <v>1980000</v>
      </c>
      <c r="F13" s="13">
        <f t="shared" si="0"/>
        <v>100</v>
      </c>
      <c r="G13" s="16" t="s">
        <v>18</v>
      </c>
      <c r="H13" s="17" t="s">
        <v>19</v>
      </c>
      <c r="I13" s="17" t="s">
        <v>20</v>
      </c>
      <c r="J13" s="16" t="s">
        <v>46</v>
      </c>
      <c r="K13" s="16" t="s">
        <v>54</v>
      </c>
      <c r="L13" s="8" t="s">
        <v>74</v>
      </c>
      <c r="M13" s="11" t="s">
        <v>17</v>
      </c>
      <c r="N13" s="12" t="s">
        <v>26</v>
      </c>
      <c r="O13" s="15" t="s">
        <v>75</v>
      </c>
    </row>
    <row r="14" spans="1:18" s="2" customFormat="1">
      <c r="A14" s="9">
        <v>9</v>
      </c>
      <c r="B14" s="12" t="s">
        <v>26</v>
      </c>
      <c r="C14" s="4" t="s">
        <v>35</v>
      </c>
      <c r="D14" s="20">
        <v>6720000</v>
      </c>
      <c r="E14" s="20">
        <v>6720000</v>
      </c>
      <c r="F14" s="13">
        <f t="shared" si="0"/>
        <v>100</v>
      </c>
      <c r="G14" s="16" t="s">
        <v>39</v>
      </c>
      <c r="H14" s="17" t="s">
        <v>58</v>
      </c>
      <c r="I14" s="17" t="s">
        <v>20</v>
      </c>
      <c r="J14" s="16" t="s">
        <v>47</v>
      </c>
      <c r="K14" s="16" t="s">
        <v>55</v>
      </c>
      <c r="L14" s="8" t="s">
        <v>76</v>
      </c>
      <c r="M14" s="11" t="s">
        <v>17</v>
      </c>
      <c r="N14" s="12" t="s">
        <v>26</v>
      </c>
      <c r="O14" s="15" t="s">
        <v>75</v>
      </c>
    </row>
    <row r="15" spans="1:18" s="2" customFormat="1">
      <c r="A15" s="9">
        <v>10</v>
      </c>
      <c r="B15" s="12" t="s">
        <v>26</v>
      </c>
      <c r="C15" s="4" t="s">
        <v>36</v>
      </c>
      <c r="D15" s="20">
        <v>3360000</v>
      </c>
      <c r="E15" s="20">
        <v>3360000</v>
      </c>
      <c r="F15" s="13">
        <f t="shared" si="0"/>
        <v>100</v>
      </c>
      <c r="G15" s="16" t="s">
        <v>39</v>
      </c>
      <c r="H15" s="17" t="s">
        <v>58</v>
      </c>
      <c r="I15" s="17" t="s">
        <v>20</v>
      </c>
      <c r="J15" s="16" t="s">
        <v>44</v>
      </c>
      <c r="K15" s="16" t="s">
        <v>52</v>
      </c>
      <c r="L15" s="8" t="s">
        <v>68</v>
      </c>
      <c r="M15" s="11" t="s">
        <v>17</v>
      </c>
      <c r="N15" s="12" t="s">
        <v>26</v>
      </c>
      <c r="O15" s="15" t="s">
        <v>69</v>
      </c>
    </row>
    <row r="16" spans="1:18" s="2" customFormat="1">
      <c r="A16" s="9">
        <v>11</v>
      </c>
      <c r="B16" s="12" t="s">
        <v>26</v>
      </c>
      <c r="C16" s="4" t="s">
        <v>37</v>
      </c>
      <c r="D16" s="20">
        <v>66000</v>
      </c>
      <c r="E16" s="20">
        <v>66000</v>
      </c>
      <c r="F16" s="13">
        <f t="shared" si="0"/>
        <v>100</v>
      </c>
      <c r="G16" s="16" t="s">
        <v>18</v>
      </c>
      <c r="H16" s="17" t="s">
        <v>58</v>
      </c>
      <c r="I16" s="17" t="s">
        <v>20</v>
      </c>
      <c r="J16" s="16" t="s">
        <v>48</v>
      </c>
      <c r="K16" s="16" t="s">
        <v>56</v>
      </c>
      <c r="L16" s="8" t="s">
        <v>77</v>
      </c>
      <c r="M16" s="11" t="s">
        <v>17</v>
      </c>
      <c r="N16" s="12" t="s">
        <v>26</v>
      </c>
      <c r="O16" s="15" t="s">
        <v>78</v>
      </c>
    </row>
    <row r="17" spans="1:15" s="2" customFormat="1">
      <c r="A17" s="9">
        <v>12</v>
      </c>
      <c r="B17" s="12" t="s">
        <v>26</v>
      </c>
      <c r="C17" s="4" t="s">
        <v>38</v>
      </c>
      <c r="D17" s="20">
        <v>3828000</v>
      </c>
      <c r="E17" s="20">
        <v>3828000</v>
      </c>
      <c r="F17" s="13">
        <f t="shared" si="0"/>
        <v>100</v>
      </c>
      <c r="G17" s="16" t="s">
        <v>18</v>
      </c>
      <c r="H17" s="17" t="s">
        <v>58</v>
      </c>
      <c r="I17" s="17" t="s">
        <v>20</v>
      </c>
      <c r="J17" s="16" t="s">
        <v>49</v>
      </c>
      <c r="K17" s="16" t="s">
        <v>57</v>
      </c>
      <c r="L17" s="8" t="s">
        <v>79</v>
      </c>
      <c r="M17" s="11" t="s">
        <v>17</v>
      </c>
      <c r="N17" s="12" t="s">
        <v>26</v>
      </c>
      <c r="O17" s="15" t="s">
        <v>80</v>
      </c>
    </row>
  </sheetData>
  <sortState ref="A6:R34">
    <sortCondition ref="B6:B34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2020-02-12T08:02:50Z</dcterms:modified>
</cp:coreProperties>
</file>